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<sst xmlns="http://schemas.openxmlformats.org/spreadsheetml/2006/main" count="30" uniqueCount="26">
  <si>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 xml:space="preserve">Spettacoli musicali veri e propri, festival di canzoni, concerti di musica leggera, classica, jazz, concerti di danza e balletti, concerti di bande e majorette, rassegne di gruppi folcloristici, corsi carnevaleschi e rievocazioni storiche, spettacoli cinematografici, spettacoli di arte varia, trattenimenti danzanti, concertini. </t>
  </si>
  <si>
    <t>SOGGETTO ORGANIZZATORE</t>
  </si>
  <si>
    <t>PUNTI SPETTACOLO</t>
  </si>
  <si>
    <t>GIORNATE DI EFFETTIVO SPETTACOLO</t>
  </si>
  <si>
    <t>COMPENSO
DEM 
GIORNALIERO
( A )</t>
  </si>
  <si>
    <t>COMPENSO DEM GIORNALIERO DA TROVARE IN FATTURA
( B =  A - 15% )</t>
  </si>
  <si>
    <t>QUOTA UNPLI COD. 3891        DA TROVARE        IN FATTURA
( C = 5% di A )</t>
  </si>
  <si>
    <t>SOMMA COMPLESSIVA DEM GIORNALIERO RIDOTTO DEL 10%        ART. 8 DELL’ACCORDO
( D = B + C )</t>
  </si>
  <si>
    <t>Feste zonali piccole: una sola Pro Loco per manifestazioni in Frazioni o Comuni fino a 1.000 abitanti</t>
  </si>
  <si>
    <t>UNICO</t>
  </si>
  <si>
    <t>FINO A 3 GIORNI</t>
  </si>
  <si>
    <t>Feste zonali medie: una sola Pro Loco per manifestazioni in Frazioni o Comuni da 1.001 a 3.000 abitanti</t>
  </si>
  <si>
    <t>Feste Piccole: una sola Pro Loco per manifestazioni in Frazioni o Comuni da 3.001  a 6.000 abitanti</t>
  </si>
  <si>
    <t>FINO A 4 GIORNI</t>
  </si>
  <si>
    <t>Feste Medio Piccole: una sola Pro Loco per manifestazioni in frazioni o Comuni da 6.001 a 15.000 abitanti</t>
  </si>
  <si>
    <t>FINO A 2</t>
  </si>
  <si>
    <t>FINO A 7 GIORNI</t>
  </si>
  <si>
    <t>Feste Medie: una sola Pro Loco o Unioni di Pro Loco coordinate UNPLI per manifestazioni in Frazioni o Comuni da 15.001 a 40.000 abitanti</t>
  </si>
  <si>
    <t>FINO A 11 GIORNI</t>
  </si>
  <si>
    <t>Feste Medio Grandi: unioni di Pro Loco coordinate UNPLI per manifestazioni in Comuni o Province da 40.001 a 100.000 abitanti</t>
  </si>
  <si>
    <t>FINO A 3</t>
  </si>
  <si>
    <t>FINO A 18 GIORNI</t>
  </si>
  <si>
    <t>Feste Grandi: unioni di Pro Loco coordinate UNPLI per manifestazioni in Comuni o Province con oltre 100.000 abitanti</t>
  </si>
  <si>
    <t>FINO A 5</t>
  </si>
  <si>
    <t>FINO A 21 GIORNI</t>
  </si>
  <si>
    <t xml:space="preserve">             Tabella dei compensi FISSI per manifestazioni gratuite - Anno 2013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</si>
</sst>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00;[Red]\-&quot;€&quot;\ #,##0.0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Euro Antique"/>
      <family val="2"/>
    </font>
    <font>
      <b/>
      <sz val="14"/>
      <name val="Euro Antiq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8" fontId="3" fillId="33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8" fontId="4" fillId="34" borderId="10" xfId="0" applyNumberFormat="1" applyFont="1" applyFill="1" applyBorder="1" applyAlignment="1">
      <alignment horizontal="center" vertical="center" wrapText="1"/>
    </xf>
    <xf numFmtId="8" fontId="4" fillId="35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8" fontId="0" fillId="0" borderId="0" xfId="0" applyNumberFormat="1" applyAlignment="1">
      <alignment/>
    </xf>
    <xf numFmtId="8" fontId="4" fillId="36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75" zoomScaleNormal="75" zoomScalePageLayoutView="0" workbookViewId="0" topLeftCell="A1">
      <selection activeCell="A1" sqref="A1:G1"/>
    </sheetView>
  </sheetViews>
  <sheetFormatPr defaultColWidth="9.140625" defaultRowHeight="12.75"/>
  <cols>
    <col min="1" max="1" width="23.421875" style="0" customWidth="1"/>
    <col min="2" max="4" width="16.28125" style="0" customWidth="1"/>
    <col min="5" max="5" width="17.8515625" style="0" customWidth="1"/>
    <col min="6" max="6" width="16.28125" style="0" customWidth="1"/>
    <col min="7" max="7" width="24.57421875" style="0" customWidth="1"/>
    <col min="8" max="8" width="10.140625" style="0" bestFit="1" customWidth="1"/>
    <col min="9" max="9" width="9.28125" style="0" bestFit="1" customWidth="1"/>
    <col min="10" max="10" width="10.140625" style="0" bestFit="1" customWidth="1"/>
  </cols>
  <sheetData>
    <row r="1" spans="1:7" ht="27.75" customHeight="1">
      <c r="A1" s="12" t="s">
        <v>25</v>
      </c>
      <c r="B1" s="12"/>
      <c r="C1" s="12"/>
      <c r="D1" s="12"/>
      <c r="E1" s="12"/>
      <c r="F1" s="12"/>
      <c r="G1" s="12"/>
    </row>
    <row r="2" spans="1:7" ht="51.75" customHeight="1">
      <c r="A2" s="13" t="s">
        <v>0</v>
      </c>
      <c r="B2" s="14"/>
      <c r="C2" s="14"/>
      <c r="D2" s="14"/>
      <c r="E2" s="14"/>
      <c r="F2" s="14"/>
      <c r="G2" s="15"/>
    </row>
    <row r="3" spans="1:7" ht="63.75">
      <c r="A3" s="1" t="s">
        <v>1</v>
      </c>
      <c r="B3" s="1" t="s">
        <v>2</v>
      </c>
      <c r="C3" s="1" t="s">
        <v>3</v>
      </c>
      <c r="D3" s="2" t="s">
        <v>4</v>
      </c>
      <c r="E3" s="5" t="s">
        <v>5</v>
      </c>
      <c r="F3" s="5" t="s">
        <v>6</v>
      </c>
      <c r="G3" s="6" t="s">
        <v>7</v>
      </c>
    </row>
    <row r="4" spans="1:10" ht="45" customHeight="1">
      <c r="A4" s="3" t="s">
        <v>8</v>
      </c>
      <c r="B4" s="1" t="s">
        <v>9</v>
      </c>
      <c r="C4" s="1" t="s">
        <v>10</v>
      </c>
      <c r="D4" s="4">
        <v>79.5</v>
      </c>
      <c r="E4" s="11">
        <f>ROUNDUP((D4*0.85),2)</f>
        <v>67.58</v>
      </c>
      <c r="F4" s="11">
        <f>ROUNDUP((D4*0.05),2)</f>
        <v>3.98</v>
      </c>
      <c r="G4" s="8">
        <f>SUM(E4:F4)</f>
        <v>71.56</v>
      </c>
      <c r="H4" s="10"/>
      <c r="I4" s="9"/>
      <c r="J4" s="9"/>
    </row>
    <row r="5" spans="1:8" ht="45" customHeight="1">
      <c r="A5" s="3" t="s">
        <v>11</v>
      </c>
      <c r="B5" s="1" t="s">
        <v>9</v>
      </c>
      <c r="C5" s="1" t="s">
        <v>10</v>
      </c>
      <c r="D5" s="4">
        <v>101.9</v>
      </c>
      <c r="E5" s="7">
        <f aca="true" t="shared" si="0" ref="E5:E10">ROUNDUP((D5*0.85),2)</f>
        <v>86.62</v>
      </c>
      <c r="F5" s="7">
        <f aca="true" t="shared" si="1" ref="F5:F10">ROUNDUP((D5*0.05),2)</f>
        <v>5.1</v>
      </c>
      <c r="G5" s="8">
        <f aca="true" t="shared" si="2" ref="G5:G10">SUM(E5:F5)</f>
        <v>91.72</v>
      </c>
      <c r="H5" s="10"/>
    </row>
    <row r="6" spans="1:7" ht="45" customHeight="1">
      <c r="A6" s="3" t="s">
        <v>12</v>
      </c>
      <c r="B6" s="1" t="s">
        <v>9</v>
      </c>
      <c r="C6" s="1" t="s">
        <v>13</v>
      </c>
      <c r="D6" s="4">
        <v>118.1</v>
      </c>
      <c r="E6" s="7">
        <f t="shared" si="0"/>
        <v>100.39</v>
      </c>
      <c r="F6" s="7">
        <f t="shared" si="1"/>
        <v>5.91</v>
      </c>
      <c r="G6" s="8">
        <f t="shared" si="2"/>
        <v>106.3</v>
      </c>
    </row>
    <row r="7" spans="1:7" ht="45" customHeight="1">
      <c r="A7" s="3" t="s">
        <v>14</v>
      </c>
      <c r="B7" s="1" t="s">
        <v>15</v>
      </c>
      <c r="C7" s="1" t="s">
        <v>16</v>
      </c>
      <c r="D7" s="4">
        <v>160.9</v>
      </c>
      <c r="E7" s="7">
        <f t="shared" si="0"/>
        <v>136.76999999999998</v>
      </c>
      <c r="F7" s="7">
        <f t="shared" si="1"/>
        <v>8.049999999999999</v>
      </c>
      <c r="G7" s="8">
        <f t="shared" si="2"/>
        <v>144.82</v>
      </c>
    </row>
    <row r="8" spans="1:7" ht="56.25" customHeight="1">
      <c r="A8" s="3" t="s">
        <v>17</v>
      </c>
      <c r="B8" s="1" t="s">
        <v>15</v>
      </c>
      <c r="C8" s="1" t="s">
        <v>18</v>
      </c>
      <c r="D8" s="4">
        <v>226.9</v>
      </c>
      <c r="E8" s="7">
        <f t="shared" si="0"/>
        <v>192.87</v>
      </c>
      <c r="F8" s="7">
        <f t="shared" si="1"/>
        <v>11.35</v>
      </c>
      <c r="G8" s="8">
        <f t="shared" si="2"/>
        <v>204.22</v>
      </c>
    </row>
    <row r="9" spans="1:7" ht="56.25" customHeight="1">
      <c r="A9" s="3" t="s">
        <v>19</v>
      </c>
      <c r="B9" s="1" t="s">
        <v>20</v>
      </c>
      <c r="C9" s="1" t="s">
        <v>21</v>
      </c>
      <c r="D9" s="4">
        <v>348.3</v>
      </c>
      <c r="E9" s="7">
        <f t="shared" si="0"/>
        <v>296.06</v>
      </c>
      <c r="F9" s="7">
        <f t="shared" si="1"/>
        <v>17.42</v>
      </c>
      <c r="G9" s="8">
        <f t="shared" si="2"/>
        <v>313.48</v>
      </c>
    </row>
    <row r="10" spans="1:7" ht="56.25" customHeight="1">
      <c r="A10" s="3" t="s">
        <v>22</v>
      </c>
      <c r="B10" s="1" t="s">
        <v>23</v>
      </c>
      <c r="C10" s="1" t="s">
        <v>24</v>
      </c>
      <c r="D10" s="4">
        <v>496.3</v>
      </c>
      <c r="E10" s="7">
        <f t="shared" si="0"/>
        <v>421.86</v>
      </c>
      <c r="F10" s="7">
        <f t="shared" si="1"/>
        <v>24.82</v>
      </c>
      <c r="G10" s="8">
        <f t="shared" si="2"/>
        <v>446.68</v>
      </c>
    </row>
  </sheetData>
  <sheetProtection password="C70C" sheet="1" objects="1" scenarios="1" selectLockedCells="1" selectUnlockedCells="1"/>
  <mergeCells count="2">
    <mergeCell ref="A1:G1"/>
    <mergeCell ref="A2:G2"/>
  </mergeCells>
  <printOptions/>
  <pageMargins left="0.82" right="0.55" top="0.69" bottom="0.47" header="0.32" footer="0.33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UNPLI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Barone</dc:creator>
  <cp:keywords/>
  <dc:description/>
  <cp:lastModifiedBy>mario</cp:lastModifiedBy>
  <cp:lastPrinted>2013-01-12T09:30:37Z</cp:lastPrinted>
  <dcterms:created xsi:type="dcterms:W3CDTF">2005-12-29T15:33:58Z</dcterms:created>
  <dcterms:modified xsi:type="dcterms:W3CDTF">2013-01-12T09:38:10Z</dcterms:modified>
  <cp:category/>
  <cp:version/>
  <cp:contentType/>
  <cp:contentStatus/>
</cp:coreProperties>
</file>