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<sst xmlns="http://schemas.openxmlformats.org/spreadsheetml/2006/main" count="14" uniqueCount="14">
  <si>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SOGGETTO ORGANIZZATORE</t>
  </si>
  <si>
    <t>COMPENSO DEM GIORNALIERO DA TROVARE IN FATTURA
( B =  A - 15% )</t>
  </si>
  <si>
    <t>QUOTA UNPLI COD. 3891        DA TROVARE        IN FATTURA
( C = 5% di A )</t>
  </si>
  <si>
    <t>SOMMA COMPLESSIVA DEM GIORNALIERO RIDOTTO DEL 10%        ART. 8 DELL’ACCORDO
( D = B + C )</t>
  </si>
  <si>
    <t>Feste zonali piccole: una sola Pro Loco per manifestazioni in Frazioni o Comuni fino a 1.000 abitanti</t>
  </si>
  <si>
    <t>Feste zonali medie: una sola Pro Loco per manifestazioni in Frazioni o Comuni da 1.001 a 3.000 abitanti</t>
  </si>
  <si>
    <t>Feste Piccole: una sola Pro Loco per manifestazioni in Frazioni o Comuni da 3.001  a 6.000 abitanti</t>
  </si>
  <si>
    <t>Feste Medio Piccole: una sola Pro Loco per manifestazioni in frazioni o Comuni da 6.001 a 15.000 abitanti</t>
  </si>
  <si>
    <t>Feste Medie: una sola Pro Loco o Unioni di Pro Loco coordinate UNPLI per manifestazioni in Frazioni o Comuni da 15.001 a 40.000 abitanti</t>
  </si>
  <si>
    <t>Feste Medio Grandi: unioni di Pro Loco coordinate UNPLI per manifestazioni in Comuni o Province da 40.001 a 100.000 abitanti</t>
  </si>
  <si>
    <t>Feste Grandi: unioni di Pro Loco coordinate UNPLI per manifestazioni in Comuni o Province con oltre 100.000 abitanti</t>
  </si>
  <si>
    <t>COMPENSO DEM GIORNALIERO</t>
  </si>
  <si>
    <t>COMPENSO PARI AL 20%DEL DEM GIORNALIERO                    (A)</t>
  </si>
  <si>
    <r>
      <t xml:space="preserve">        </t>
    </r>
    <r>
      <rPr>
        <b/>
        <sz val="12"/>
        <rFont val="Arial"/>
        <family val="2"/>
      </rPr>
      <t xml:space="preserve">   </t>
    </r>
    <r>
      <rPr>
        <b/>
        <sz val="14"/>
        <rFont val="Arial"/>
        <family val="2"/>
      </rPr>
      <t xml:space="preserve">  3) Proiezioni cinematografiche gratuite a carattere sporadico, non associate ad altre tipologie di spettacolo</t>
    </r>
    <r>
      <rPr>
        <b/>
        <sz val="10"/>
        <rFont val="Arial"/>
        <family val="2"/>
      </rPr>
      <t xml:space="preserve"> ( ossia la proiezione è UNICO punto spettacolo )</t>
    </r>
    <r>
      <rPr>
        <b/>
        <sz val="14"/>
        <rFont val="Arial"/>
        <family val="2"/>
      </rPr>
      <t xml:space="preserve"> - Anno 2013</t>
    </r>
    <r>
      <rPr>
        <b/>
        <sz val="10"/>
        <rFont val="Arial"/>
        <family val="2"/>
      </rPr>
      <t xml:space="preserve">    I corrispettivi dovuti sono apri al 20% dei compensi giornalieri indicati nella convenzione SIAE - UNPLI vigente ( art. 3 ) con le riduzioni previste ( 10% alla Pro Loco - 5% all'UNPLI ) dall'art. 8 come da tabella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</si>
</sst>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Euro Antique"/>
      <family val="0"/>
    </font>
    <font>
      <b/>
      <sz val="14"/>
      <name val="Arial"/>
      <family val="2"/>
    </font>
    <font>
      <b/>
      <sz val="18"/>
      <name val="Euro Antiqu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8" fontId="3" fillId="34" borderId="10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8" fontId="5" fillId="35" borderId="10" xfId="0" applyNumberFormat="1" applyFont="1" applyFill="1" applyBorder="1" applyAlignment="1">
      <alignment horizontal="center" vertical="center" wrapText="1"/>
    </xf>
    <xf numFmtId="8" fontId="3" fillId="36" borderId="10" xfId="0" applyNumberFormat="1" applyFont="1" applyFill="1" applyBorder="1" applyAlignment="1">
      <alignment horizontal="center" vertical="center" wrapText="1"/>
    </xf>
    <xf numFmtId="8" fontId="4" fillId="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0" sqref="B10"/>
    </sheetView>
  </sheetViews>
  <sheetFormatPr defaultColWidth="9.140625" defaultRowHeight="39.75" customHeight="1"/>
  <cols>
    <col min="1" max="1" width="33.140625" style="0" customWidth="1"/>
    <col min="2" max="2" width="16.28125" style="0" customWidth="1"/>
    <col min="3" max="3" width="17.7109375" style="0" customWidth="1"/>
    <col min="4" max="4" width="18.8515625" style="0" customWidth="1"/>
    <col min="5" max="5" width="17.8515625" style="0" customWidth="1"/>
    <col min="6" max="6" width="33.28125" style="0" customWidth="1"/>
    <col min="7" max="8" width="9.140625" style="0" hidden="1" customWidth="1"/>
    <col min="9" max="9" width="5.57421875" style="0" hidden="1" customWidth="1"/>
    <col min="10" max="16" width="9.140625" style="0" hidden="1" customWidth="1"/>
  </cols>
  <sheetData>
    <row r="1" spans="1:6" ht="77.25" customHeight="1">
      <c r="A1" s="11" t="s">
        <v>13</v>
      </c>
      <c r="B1" s="12"/>
      <c r="C1" s="12"/>
      <c r="D1" s="12"/>
      <c r="E1" s="12"/>
      <c r="F1" s="12"/>
    </row>
    <row r="2" spans="1:6" ht="49.5" customHeight="1">
      <c r="A2" s="1" t="s">
        <v>0</v>
      </c>
      <c r="B2" s="6" t="s">
        <v>11</v>
      </c>
      <c r="C2" s="6" t="s">
        <v>12</v>
      </c>
      <c r="D2" s="3" t="s">
        <v>1</v>
      </c>
      <c r="E2" s="3" t="s">
        <v>2</v>
      </c>
      <c r="F2" s="4" t="s">
        <v>3</v>
      </c>
    </row>
    <row r="3" spans="1:6" ht="49.5" customHeight="1">
      <c r="A3" s="10" t="s">
        <v>4</v>
      </c>
      <c r="B3" s="9">
        <v>79.5</v>
      </c>
      <c r="C3" s="9">
        <f>ROUNDUP((B3*0.2),2)</f>
        <v>15.9</v>
      </c>
      <c r="D3" s="7">
        <f aca="true" t="shared" si="0" ref="D3:D9">ROUNDUP((C3*0.85),2)</f>
        <v>13.52</v>
      </c>
      <c r="E3" s="7">
        <f aca="true" t="shared" si="1" ref="E3:E9">ROUNDUP((C3*0.05),2)</f>
        <v>0.8</v>
      </c>
      <c r="F3" s="5">
        <f aca="true" t="shared" si="2" ref="F3:F9">SUM(D3:E3)</f>
        <v>14.32</v>
      </c>
    </row>
    <row r="4" spans="1:6" ht="49.5" customHeight="1">
      <c r="A4" s="2" t="s">
        <v>5</v>
      </c>
      <c r="B4" s="8">
        <v>101.9</v>
      </c>
      <c r="C4" s="9">
        <f aca="true" t="shared" si="3" ref="C4:C9">ROUNDUP((B4*0.2),2)</f>
        <v>20.38</v>
      </c>
      <c r="D4" s="7">
        <f t="shared" si="0"/>
        <v>17.330000000000002</v>
      </c>
      <c r="E4" s="7">
        <f t="shared" si="1"/>
        <v>1.02</v>
      </c>
      <c r="F4" s="5">
        <f t="shared" si="2"/>
        <v>18.35</v>
      </c>
    </row>
    <row r="5" spans="1:6" ht="49.5" customHeight="1">
      <c r="A5" s="2" t="s">
        <v>6</v>
      </c>
      <c r="B5" s="8">
        <v>118.1</v>
      </c>
      <c r="C5" s="9">
        <f t="shared" si="3"/>
        <v>23.62</v>
      </c>
      <c r="D5" s="7">
        <f t="shared" si="0"/>
        <v>20.080000000000002</v>
      </c>
      <c r="E5" s="7">
        <f t="shared" si="1"/>
        <v>1.19</v>
      </c>
      <c r="F5" s="5">
        <f t="shared" si="2"/>
        <v>21.270000000000003</v>
      </c>
    </row>
    <row r="6" spans="1:6" ht="49.5" customHeight="1">
      <c r="A6" s="2" t="s">
        <v>7</v>
      </c>
      <c r="B6" s="8">
        <v>160.9</v>
      </c>
      <c r="C6" s="9">
        <f t="shared" si="3"/>
        <v>32.18</v>
      </c>
      <c r="D6" s="7">
        <f t="shared" si="0"/>
        <v>27.360000000000003</v>
      </c>
      <c r="E6" s="7">
        <f t="shared" si="1"/>
        <v>1.61</v>
      </c>
      <c r="F6" s="5">
        <f t="shared" si="2"/>
        <v>28.970000000000002</v>
      </c>
    </row>
    <row r="7" spans="1:6" ht="49.5" customHeight="1">
      <c r="A7" s="2" t="s">
        <v>8</v>
      </c>
      <c r="B7" s="8">
        <v>226.9</v>
      </c>
      <c r="C7" s="9">
        <f t="shared" si="3"/>
        <v>45.38</v>
      </c>
      <c r="D7" s="7">
        <f t="shared" si="0"/>
        <v>38.58</v>
      </c>
      <c r="E7" s="7">
        <f t="shared" si="1"/>
        <v>2.2699999999999996</v>
      </c>
      <c r="F7" s="5">
        <f t="shared" si="2"/>
        <v>40.849999999999994</v>
      </c>
    </row>
    <row r="8" spans="1:6" ht="39.75" customHeight="1">
      <c r="A8" s="2" t="s">
        <v>9</v>
      </c>
      <c r="B8" s="8">
        <v>348.3</v>
      </c>
      <c r="C8" s="9">
        <f t="shared" si="3"/>
        <v>69.66</v>
      </c>
      <c r="D8" s="7">
        <f t="shared" si="0"/>
        <v>59.22</v>
      </c>
      <c r="E8" s="7">
        <f t="shared" si="1"/>
        <v>3.4899999999999998</v>
      </c>
      <c r="F8" s="5">
        <f t="shared" si="2"/>
        <v>62.71</v>
      </c>
    </row>
    <row r="9" spans="1:6" ht="39.75" customHeight="1">
      <c r="A9" s="2" t="s">
        <v>10</v>
      </c>
      <c r="B9" s="8">
        <v>496.3</v>
      </c>
      <c r="C9" s="9">
        <f t="shared" si="3"/>
        <v>99.26</v>
      </c>
      <c r="D9" s="7">
        <f t="shared" si="0"/>
        <v>84.38000000000001</v>
      </c>
      <c r="E9" s="7">
        <f t="shared" si="1"/>
        <v>4.97</v>
      </c>
      <c r="F9" s="5">
        <f t="shared" si="2"/>
        <v>89.35000000000001</v>
      </c>
    </row>
  </sheetData>
  <sheetProtection/>
  <mergeCells count="1">
    <mergeCell ref="A1:F1"/>
  </mergeCells>
  <printOptions/>
  <pageMargins left="0.43" right="0.43" top="0.69" bottom="0.75" header="0.3" footer="0.3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UNPLI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Barone</dc:creator>
  <cp:keywords/>
  <dc:description/>
  <cp:lastModifiedBy>mario</cp:lastModifiedBy>
  <cp:lastPrinted>2009-01-14T17:23:03Z</cp:lastPrinted>
  <dcterms:created xsi:type="dcterms:W3CDTF">2005-12-29T15:33:58Z</dcterms:created>
  <dcterms:modified xsi:type="dcterms:W3CDTF">2013-01-18T10:36:23Z</dcterms:modified>
  <cp:category/>
  <cp:version/>
  <cp:contentType/>
  <cp:contentStatus/>
</cp:coreProperties>
</file>